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LL-2\MAJĄTEK\LIKWIDACJE\2024 Likwidacje\2281\BIP Elektro\"/>
    </mc:Choice>
  </mc:AlternateContent>
  <xr:revisionPtr revIDLastSave="0" documentId="13_ncr:1_{D2ACBB33-7133-48CB-95AD-82D3A2CBC2EA}" xr6:coauthVersionLast="47" xr6:coauthVersionMax="47" xr10:uidLastSave="{00000000-0000-0000-0000-000000000000}"/>
  <bookViews>
    <workbookView xWindow="-28920" yWindow="-60" windowWidth="29040" windowHeight="15720" tabRatio="500" xr2:uid="{00000000-000D-0000-FFFF-FFFF00000000}"/>
  </bookViews>
  <sheets>
    <sheet name="elektr" sheetId="1" r:id="rId1"/>
    <sheet name="Arkusz1" sheetId="2" r:id="rId2"/>
  </sheets>
  <definedNames>
    <definedName name="_xlnm._FilterDatabase" localSheetId="0" hidden="1">elektr!$A$5:$I$38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1" l="1"/>
  <c r="E38" i="1"/>
  <c r="F60" i="1"/>
  <c r="E60" i="1"/>
  <c r="D49" i="1"/>
  <c r="G48" i="1"/>
  <c r="G45" i="1"/>
  <c r="G46" i="1"/>
  <c r="G47" i="1"/>
  <c r="G44" i="1"/>
  <c r="G43" i="1"/>
  <c r="G49" i="1" l="1"/>
</calcChain>
</file>

<file path=xl/sharedStrings.xml><?xml version="1.0" encoding="utf-8"?>
<sst xmlns="http://schemas.openxmlformats.org/spreadsheetml/2006/main" count="320" uniqueCount="140">
  <si>
    <t>L.p.</t>
  </si>
  <si>
    <t>Nazwa składnika majątku</t>
  </si>
  <si>
    <t>Numer inwentarzowy</t>
  </si>
  <si>
    <t>Wartość ewidencyjna</t>
  </si>
  <si>
    <t>Proponowany sposób zagospodarowania</t>
  </si>
  <si>
    <t>Klasyfikacja                   zbędny lub zużyty</t>
  </si>
  <si>
    <t>Uwagi na temat stanu technicznego środka</t>
  </si>
  <si>
    <t>unieszkodliwienie</t>
  </si>
  <si>
    <t>zużyty składnik majątku</t>
  </si>
  <si>
    <t>Razem</t>
  </si>
  <si>
    <t>Rok przyjęcia</t>
  </si>
  <si>
    <t>4-49-491-2-00293</t>
  </si>
  <si>
    <t>drukarka laserowa CPG Page Master 2400C</t>
  </si>
  <si>
    <t>12-03-00193</t>
  </si>
  <si>
    <t>Niszczarka SUNWOOD C7</t>
  </si>
  <si>
    <t>16-12-00261</t>
  </si>
  <si>
    <t>12-05-00030</t>
  </si>
  <si>
    <t>12-05-00258</t>
  </si>
  <si>
    <t>Drukarka HPLJ CP2025</t>
  </si>
  <si>
    <t>12-05-00229</t>
  </si>
  <si>
    <t>12-03-00053</t>
  </si>
  <si>
    <t>NISZCZARKA DO DOKUMENTÓW  HSM 90</t>
  </si>
  <si>
    <t>12-03-00108</t>
  </si>
  <si>
    <t>niszczarka</t>
  </si>
  <si>
    <t>16-03-00443</t>
  </si>
  <si>
    <t>8-80-803-2-00093</t>
  </si>
  <si>
    <t>KSEROKOPIARKA KYOCERA MITA KM 1620</t>
  </si>
  <si>
    <t>12-04-00030</t>
  </si>
  <si>
    <t>16-06-00059</t>
  </si>
  <si>
    <t>Waga stołowa WPT/F 30C</t>
  </si>
  <si>
    <t>14-03-00358</t>
  </si>
  <si>
    <t>12-04-00648</t>
  </si>
  <si>
    <t>Duplex do samsung ML-4050</t>
  </si>
  <si>
    <t>6-65-653-0-00018</t>
  </si>
  <si>
    <t>16-06-00048</t>
  </si>
  <si>
    <t>waga precyzyjna WTB 2000</t>
  </si>
  <si>
    <t>12-05-00190</t>
  </si>
  <si>
    <t>Drukarka HPLJ2055</t>
  </si>
  <si>
    <t>12-05-00185</t>
  </si>
  <si>
    <t>12-05-00197</t>
  </si>
  <si>
    <t>Urządzenie wielofunkcyjne BROTHER MFC-83</t>
  </si>
  <si>
    <t>12-03-00007</t>
  </si>
  <si>
    <t>12-03-00173</t>
  </si>
  <si>
    <t>niszczarka rexel V35WS</t>
  </si>
  <si>
    <t>16-03-01763</t>
  </si>
  <si>
    <t>16-02-00142</t>
  </si>
  <si>
    <t>8-80-800-0-00066</t>
  </si>
  <si>
    <t>Endoskop fiberoskop  TEX042-250-B</t>
  </si>
  <si>
    <t>12-05-00123</t>
  </si>
  <si>
    <t>Urządzenie wielofunkcyjne BROTHER MFC-88</t>
  </si>
  <si>
    <t>12-05-00201</t>
  </si>
  <si>
    <t>Urządzenie wielofunkcyjne BROTHER DCP-80</t>
  </si>
  <si>
    <t>Oszacowana wartość rynkowa</t>
  </si>
  <si>
    <t>czajnik</t>
  </si>
  <si>
    <t>nie dotyczy</t>
  </si>
  <si>
    <t>ilość szt.</t>
  </si>
  <si>
    <t>lampka</t>
  </si>
  <si>
    <t>wentylator</t>
  </si>
  <si>
    <t>Czajnik</t>
  </si>
  <si>
    <t>012-05-78</t>
  </si>
  <si>
    <t xml:space="preserve">Czytnik kodów kreskowych </t>
  </si>
  <si>
    <t>014-03-200</t>
  </si>
  <si>
    <t>Wentylator</t>
  </si>
  <si>
    <t>014-03-564</t>
  </si>
  <si>
    <t>014-03-599</t>
  </si>
  <si>
    <t>014-04-1045</t>
  </si>
  <si>
    <t>014-04-1069</t>
  </si>
  <si>
    <t>014-04-1115</t>
  </si>
  <si>
    <t>014-04-1425</t>
  </si>
  <si>
    <t>014-04-1456</t>
  </si>
  <si>
    <t>skaner dokumentów</t>
  </si>
  <si>
    <t>12-04-00994</t>
  </si>
  <si>
    <t>Lampka</t>
  </si>
  <si>
    <t>014-03-192</t>
  </si>
  <si>
    <t>014-03-219</t>
  </si>
  <si>
    <t>014-03-278</t>
  </si>
  <si>
    <t>014-03-285</t>
  </si>
  <si>
    <t>014-03-340</t>
  </si>
  <si>
    <t>014-03-450</t>
  </si>
  <si>
    <t>014-03-69</t>
  </si>
  <si>
    <t>014-04-1033</t>
  </si>
  <si>
    <t>014-04-1007</t>
  </si>
  <si>
    <t>014-04-010</t>
  </si>
  <si>
    <t>014-04-292</t>
  </si>
  <si>
    <t>014-04-482</t>
  </si>
  <si>
    <t>014-04-649</t>
  </si>
  <si>
    <t>014-04-686</t>
  </si>
  <si>
    <t>014-04-795</t>
  </si>
  <si>
    <t>014-04-831</t>
  </si>
  <si>
    <t>014-04-867</t>
  </si>
  <si>
    <t>014-04-931</t>
  </si>
  <si>
    <t>014-04-935</t>
  </si>
  <si>
    <t>014-04-950</t>
  </si>
  <si>
    <t>014-03-62</t>
  </si>
  <si>
    <t>016-04-110</t>
  </si>
  <si>
    <t>016-04-134</t>
  </si>
  <si>
    <t>016-04-137</t>
  </si>
  <si>
    <t>016-04-138</t>
  </si>
  <si>
    <t>016-04-677</t>
  </si>
  <si>
    <t>016-04-850</t>
  </si>
  <si>
    <t>Skaner Plustek PN 2040</t>
  </si>
  <si>
    <t>UKS/8/803/13/074</t>
  </si>
  <si>
    <t xml:space="preserve">czytnik kodów kreskowych </t>
  </si>
  <si>
    <t xml:space="preserve">kalkulator </t>
  </si>
  <si>
    <t>drukarka kodów kreskowych dużej wydajności</t>
  </si>
  <si>
    <t>8-80-803-2-00110</t>
  </si>
  <si>
    <t>drukarka Toshiba</t>
  </si>
  <si>
    <t>Kserokopiarka Lexmark MX511de</t>
  </si>
  <si>
    <t>6-62-627-0-00042</t>
  </si>
  <si>
    <t>rok</t>
  </si>
  <si>
    <t>Skaner HP</t>
  </si>
  <si>
    <t>12-04-00992</t>
  </si>
  <si>
    <t>12-04-00993</t>
  </si>
  <si>
    <t>12-04-01030</t>
  </si>
  <si>
    <t>IS.P-803-29-41</t>
  </si>
  <si>
    <t>Niszczarka HSM Securio B34</t>
  </si>
  <si>
    <t>telefon panasonic KX-TG2511</t>
  </si>
  <si>
    <t>razem</t>
  </si>
  <si>
    <t>przestarzały technologicznie, utracił wartość użytkową</t>
  </si>
  <si>
    <t>Oszacowana wartość rynkowa jednostkowa</t>
  </si>
  <si>
    <t>Zasilacz awaryjny EVER ECO 1000</t>
  </si>
  <si>
    <t>Drukarka Brother HL5250DN</t>
  </si>
  <si>
    <t>Telefax Panasonic KX-FL613PD</t>
  </si>
  <si>
    <t>Skaner Epson</t>
  </si>
  <si>
    <t>Ekspres do kawy Siemens</t>
  </si>
  <si>
    <t>Nawilżacz  DT 1534</t>
  </si>
  <si>
    <t>Telefon komórkowy Xiaomi Redmi 7A</t>
  </si>
  <si>
    <t>Aparat fotograficzny FUJI FINEPIX T-350</t>
  </si>
  <si>
    <t>Niszczarka Fellowes</t>
  </si>
  <si>
    <t>16-03-00895</t>
  </si>
  <si>
    <t>Telefon Astra 6757i</t>
  </si>
  <si>
    <t>Zasilacz awaryjny APC</t>
  </si>
  <si>
    <t>16-12-00243</t>
  </si>
  <si>
    <t>składnik zdekompletowany, uszkodzony, całkowicie utracił wartość użytkową</t>
  </si>
  <si>
    <t>12-05-00195</t>
  </si>
  <si>
    <t>Tabela 1</t>
  </si>
  <si>
    <t>Tabela 2</t>
  </si>
  <si>
    <t>Tabela 3</t>
  </si>
  <si>
    <t>Wykaz zużytych składników rzeczowych majątku ruchomego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</si>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</sst>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8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/>
    <xf numFmtId="2" fontId="0" fillId="0" borderId="1" xfId="0" applyNumberForma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1"/>
  <sheetViews>
    <sheetView tabSelected="1" zoomScaleNormal="100" workbookViewId="0">
      <selection activeCell="G56" sqref="G56"/>
    </sheetView>
  </sheetViews>
  <sheetFormatPr defaultColWidth="8.7109375" defaultRowHeight="15" x14ac:dyDescent="0.25"/>
  <cols>
    <col min="1" max="1" width="4.28515625" customWidth="1"/>
    <col min="2" max="2" width="24.5703125" customWidth="1"/>
    <col min="3" max="3" width="37" style="1" customWidth="1"/>
    <col min="4" max="4" width="12.140625" style="1" customWidth="1"/>
    <col min="5" max="5" width="12.7109375" style="2" customWidth="1"/>
    <col min="6" max="6" width="12.140625" style="2" customWidth="1"/>
    <col min="7" max="7" width="17.28515625" customWidth="1"/>
    <col min="8" max="8" width="22.140625" style="13" customWidth="1"/>
    <col min="9" max="9" width="21" style="17" customWidth="1"/>
    <col min="10" max="10" width="19.7109375" bestFit="1" customWidth="1"/>
    <col min="12" max="12" width="10.140625" bestFit="1" customWidth="1"/>
    <col min="1018" max="1025" width="11.5703125" customWidth="1"/>
  </cols>
  <sheetData>
    <row r="1" spans="1:1025" ht="48.75" customHeight="1" x14ac:dyDescent="0.25">
      <c r="A1" s="5"/>
      <c r="B1" s="5"/>
      <c r="C1" s="6"/>
      <c r="D1" s="6"/>
      <c r="E1" s="7"/>
      <c r="F1" s="7"/>
      <c r="H1" s="11"/>
      <c r="I1" s="8" t="s">
        <v>139</v>
      </c>
    </row>
    <row r="2" spans="1:1025" ht="48.75" customHeight="1" x14ac:dyDescent="0.25">
      <c r="A2" s="5" t="s">
        <v>138</v>
      </c>
      <c r="B2" s="5"/>
      <c r="C2" s="6"/>
      <c r="D2" s="6"/>
      <c r="E2" s="7"/>
      <c r="F2" s="7"/>
      <c r="G2" s="8"/>
      <c r="H2" s="11"/>
      <c r="I2" s="14"/>
    </row>
    <row r="3" spans="1:1025" ht="48.75" customHeight="1" x14ac:dyDescent="0.25">
      <c r="A3" s="5" t="s">
        <v>135</v>
      </c>
      <c r="B3" s="5"/>
      <c r="C3" s="6"/>
      <c r="D3" s="6"/>
      <c r="E3" s="7"/>
      <c r="F3" s="7"/>
      <c r="G3" s="8"/>
      <c r="H3" s="11"/>
      <c r="I3" s="14"/>
    </row>
    <row r="4" spans="1:1025" ht="14.25" customHeight="1" x14ac:dyDescent="0.25">
      <c r="A4" s="5"/>
      <c r="B4" s="5"/>
      <c r="C4" s="5"/>
      <c r="D4" s="5"/>
      <c r="E4" s="7"/>
      <c r="F4" s="7"/>
      <c r="G4" s="5"/>
      <c r="H4" s="11"/>
      <c r="I4" s="14"/>
    </row>
    <row r="5" spans="1:1025" ht="48.2" customHeight="1" x14ac:dyDescent="0.25">
      <c r="A5" s="10" t="s">
        <v>0</v>
      </c>
      <c r="B5" s="12" t="s">
        <v>1</v>
      </c>
      <c r="C5" s="12" t="s">
        <v>2</v>
      </c>
      <c r="D5" s="10" t="s">
        <v>10</v>
      </c>
      <c r="E5" s="12" t="s">
        <v>3</v>
      </c>
      <c r="F5" s="12" t="s">
        <v>52</v>
      </c>
      <c r="G5" s="12" t="s">
        <v>4</v>
      </c>
      <c r="H5" s="12" t="s">
        <v>6</v>
      </c>
      <c r="I5" s="12" t="s">
        <v>5</v>
      </c>
    </row>
    <row r="6" spans="1:1025" s="3" customFormat="1" x14ac:dyDescent="0.25">
      <c r="A6" s="10">
        <v>1</v>
      </c>
      <c r="B6" s="10">
        <v>2</v>
      </c>
      <c r="C6" s="15">
        <v>3</v>
      </c>
      <c r="D6" s="10">
        <v>4</v>
      </c>
      <c r="E6" s="10">
        <v>5</v>
      </c>
      <c r="F6" s="15">
        <v>6</v>
      </c>
      <c r="G6" s="15">
        <v>7</v>
      </c>
      <c r="H6" s="10">
        <v>8</v>
      </c>
      <c r="I6" s="15">
        <v>9</v>
      </c>
      <c r="AMD6"/>
      <c r="AME6"/>
      <c r="AMF6"/>
      <c r="AMG6"/>
      <c r="AMH6"/>
      <c r="AMI6"/>
      <c r="AMJ6"/>
      <c r="AMK6"/>
    </row>
    <row r="7" spans="1:1025" s="3" customFormat="1" ht="51" x14ac:dyDescent="0.25">
      <c r="A7" s="12">
        <v>1</v>
      </c>
      <c r="B7" s="12" t="s">
        <v>11</v>
      </c>
      <c r="C7" s="32" t="s">
        <v>12</v>
      </c>
      <c r="D7" s="22">
        <v>2005</v>
      </c>
      <c r="E7" s="47">
        <v>12672.95</v>
      </c>
      <c r="F7" s="48">
        <v>1408</v>
      </c>
      <c r="G7" s="12" t="s">
        <v>7</v>
      </c>
      <c r="H7" s="12" t="s">
        <v>133</v>
      </c>
      <c r="I7" s="10" t="s">
        <v>8</v>
      </c>
      <c r="AMD7"/>
      <c r="AME7"/>
      <c r="AMF7"/>
      <c r="AMG7"/>
      <c r="AMH7"/>
      <c r="AMI7"/>
      <c r="AMJ7"/>
      <c r="AMK7"/>
    </row>
    <row r="8" spans="1:1025" s="3" customFormat="1" ht="51" x14ac:dyDescent="0.25">
      <c r="A8" s="10">
        <v>2</v>
      </c>
      <c r="B8" s="12" t="s">
        <v>13</v>
      </c>
      <c r="C8" s="32" t="s">
        <v>14</v>
      </c>
      <c r="D8" s="22">
        <v>2015</v>
      </c>
      <c r="E8" s="47">
        <v>1063.95</v>
      </c>
      <c r="F8" s="48">
        <v>118.22</v>
      </c>
      <c r="G8" s="12" t="s">
        <v>7</v>
      </c>
      <c r="H8" s="12" t="s">
        <v>133</v>
      </c>
      <c r="I8" s="10" t="s">
        <v>8</v>
      </c>
      <c r="AMD8"/>
      <c r="AME8"/>
      <c r="AMF8"/>
      <c r="AMG8"/>
      <c r="AMH8"/>
      <c r="AMI8"/>
      <c r="AMJ8"/>
      <c r="AMK8"/>
    </row>
    <row r="9" spans="1:1025" s="3" customFormat="1" ht="51" x14ac:dyDescent="0.25">
      <c r="A9" s="10">
        <v>3</v>
      </c>
      <c r="B9" s="12" t="s">
        <v>15</v>
      </c>
      <c r="C9" s="32" t="s">
        <v>120</v>
      </c>
      <c r="D9" s="22">
        <v>2015</v>
      </c>
      <c r="E9" s="47">
        <v>589</v>
      </c>
      <c r="F9" s="48">
        <v>65.44</v>
      </c>
      <c r="G9" s="12" t="s">
        <v>7</v>
      </c>
      <c r="H9" s="12" t="s">
        <v>133</v>
      </c>
      <c r="I9" s="10" t="s">
        <v>8</v>
      </c>
      <c r="AMD9"/>
      <c r="AME9"/>
      <c r="AMF9"/>
      <c r="AMG9"/>
      <c r="AMH9"/>
      <c r="AMI9"/>
      <c r="AMJ9"/>
      <c r="AMK9"/>
    </row>
    <row r="10" spans="1:1025" s="3" customFormat="1" ht="51" x14ac:dyDescent="0.25">
      <c r="A10" s="12">
        <v>4</v>
      </c>
      <c r="B10" s="12" t="s">
        <v>16</v>
      </c>
      <c r="C10" s="32" t="s">
        <v>121</v>
      </c>
      <c r="D10" s="22">
        <v>2015</v>
      </c>
      <c r="E10" s="47">
        <v>983.32</v>
      </c>
      <c r="F10" s="48">
        <v>109.26</v>
      </c>
      <c r="G10" s="12" t="s">
        <v>7</v>
      </c>
      <c r="H10" s="12" t="s">
        <v>133</v>
      </c>
      <c r="I10" s="10" t="s">
        <v>8</v>
      </c>
      <c r="AMD10"/>
      <c r="AME10"/>
      <c r="AMF10"/>
      <c r="AMG10"/>
      <c r="AMH10"/>
      <c r="AMI10"/>
      <c r="AMJ10"/>
      <c r="AMK10"/>
    </row>
    <row r="11" spans="1:1025" s="3" customFormat="1" ht="51" x14ac:dyDescent="0.25">
      <c r="A11" s="10">
        <v>5</v>
      </c>
      <c r="B11" s="12" t="s">
        <v>17</v>
      </c>
      <c r="C11" s="32" t="s">
        <v>18</v>
      </c>
      <c r="D11" s="22">
        <v>2015</v>
      </c>
      <c r="E11" s="47">
        <v>1549.8</v>
      </c>
      <c r="F11" s="48">
        <v>172.2</v>
      </c>
      <c r="G11" s="12" t="s">
        <v>7</v>
      </c>
      <c r="H11" s="12" t="s">
        <v>133</v>
      </c>
      <c r="I11" s="10" t="s">
        <v>8</v>
      </c>
      <c r="AMD11"/>
      <c r="AME11"/>
      <c r="AMF11"/>
      <c r="AMG11"/>
      <c r="AMH11"/>
      <c r="AMI11"/>
      <c r="AMJ11"/>
      <c r="AMK11"/>
    </row>
    <row r="12" spans="1:1025" s="3" customFormat="1" ht="51" x14ac:dyDescent="0.25">
      <c r="A12" s="10">
        <v>6</v>
      </c>
      <c r="B12" s="12" t="s">
        <v>19</v>
      </c>
      <c r="C12" s="32" t="s">
        <v>104</v>
      </c>
      <c r="D12" s="22">
        <v>2015</v>
      </c>
      <c r="E12" s="47">
        <v>752.61</v>
      </c>
      <c r="F12" s="48">
        <v>83.62</v>
      </c>
      <c r="G12" s="12" t="s">
        <v>7</v>
      </c>
      <c r="H12" s="12" t="s">
        <v>133</v>
      </c>
      <c r="I12" s="10" t="s">
        <v>8</v>
      </c>
      <c r="AMD12"/>
      <c r="AME12"/>
      <c r="AMF12"/>
      <c r="AMG12"/>
      <c r="AMH12"/>
      <c r="AMI12"/>
      <c r="AMJ12"/>
      <c r="AMK12"/>
    </row>
    <row r="13" spans="1:1025" s="3" customFormat="1" ht="51" x14ac:dyDescent="0.25">
      <c r="A13" s="12">
        <v>7</v>
      </c>
      <c r="B13" s="12" t="s">
        <v>20</v>
      </c>
      <c r="C13" s="32" t="s">
        <v>21</v>
      </c>
      <c r="D13" s="22">
        <v>2015</v>
      </c>
      <c r="E13" s="47">
        <v>645.38</v>
      </c>
      <c r="F13" s="48">
        <v>71.709999999999994</v>
      </c>
      <c r="G13" s="12" t="s">
        <v>7</v>
      </c>
      <c r="H13" s="12" t="s">
        <v>133</v>
      </c>
      <c r="I13" s="10" t="s">
        <v>8</v>
      </c>
      <c r="AMD13"/>
      <c r="AME13"/>
      <c r="AMF13"/>
      <c r="AMG13"/>
      <c r="AMH13"/>
      <c r="AMI13"/>
      <c r="AMJ13"/>
      <c r="AMK13"/>
    </row>
    <row r="14" spans="1:1025" s="3" customFormat="1" ht="51" x14ac:dyDescent="0.25">
      <c r="A14" s="10">
        <v>8</v>
      </c>
      <c r="B14" s="12" t="s">
        <v>22</v>
      </c>
      <c r="C14" s="32" t="s">
        <v>23</v>
      </c>
      <c r="D14" s="22">
        <v>2015</v>
      </c>
      <c r="E14" s="47">
        <v>871.08</v>
      </c>
      <c r="F14" s="48">
        <v>96.79</v>
      </c>
      <c r="G14" s="12" t="s">
        <v>7</v>
      </c>
      <c r="H14" s="12" t="s">
        <v>133</v>
      </c>
      <c r="I14" s="10" t="s">
        <v>8</v>
      </c>
      <c r="AMD14"/>
      <c r="AME14"/>
      <c r="AMF14"/>
      <c r="AMG14"/>
      <c r="AMH14"/>
      <c r="AMI14"/>
      <c r="AMJ14"/>
      <c r="AMK14"/>
    </row>
    <row r="15" spans="1:1025" s="3" customFormat="1" ht="51" x14ac:dyDescent="0.25">
      <c r="A15" s="10">
        <v>9</v>
      </c>
      <c r="B15" s="12" t="s">
        <v>24</v>
      </c>
      <c r="C15" s="32" t="s">
        <v>122</v>
      </c>
      <c r="D15" s="22">
        <v>2015</v>
      </c>
      <c r="E15" s="47">
        <v>1174.8599999999999</v>
      </c>
      <c r="F15" s="48">
        <v>130.54</v>
      </c>
      <c r="G15" s="12" t="s">
        <v>7</v>
      </c>
      <c r="H15" s="12" t="s">
        <v>133</v>
      </c>
      <c r="I15" s="10" t="s">
        <v>8</v>
      </c>
      <c r="AMD15"/>
      <c r="AME15"/>
      <c r="AMF15"/>
      <c r="AMG15"/>
      <c r="AMH15"/>
      <c r="AMI15"/>
      <c r="AMJ15"/>
      <c r="AMK15"/>
    </row>
    <row r="16" spans="1:1025" s="3" customFormat="1" ht="51" x14ac:dyDescent="0.25">
      <c r="A16" s="12">
        <v>10</v>
      </c>
      <c r="B16" s="12" t="s">
        <v>25</v>
      </c>
      <c r="C16" s="32" t="s">
        <v>26</v>
      </c>
      <c r="D16" s="22">
        <v>2004</v>
      </c>
      <c r="E16" s="47">
        <v>3941.82</v>
      </c>
      <c r="F16" s="48">
        <v>197.1</v>
      </c>
      <c r="G16" s="12" t="s">
        <v>7</v>
      </c>
      <c r="H16" s="12" t="s">
        <v>133</v>
      </c>
      <c r="I16" s="10" t="s">
        <v>8</v>
      </c>
      <c r="AMD16"/>
      <c r="AME16"/>
      <c r="AMF16"/>
      <c r="AMG16"/>
      <c r="AMH16"/>
      <c r="AMI16"/>
      <c r="AMJ16"/>
      <c r="AMK16"/>
    </row>
    <row r="17" spans="1:1025" s="3" customFormat="1" ht="51" x14ac:dyDescent="0.25">
      <c r="A17" s="10">
        <v>11</v>
      </c>
      <c r="B17" s="12" t="s">
        <v>27</v>
      </c>
      <c r="C17" s="32" t="s">
        <v>123</v>
      </c>
      <c r="D17" s="22">
        <v>2015</v>
      </c>
      <c r="E17" s="47">
        <v>675.88</v>
      </c>
      <c r="F17" s="48">
        <v>75.430000000000007</v>
      </c>
      <c r="G17" s="12" t="s">
        <v>7</v>
      </c>
      <c r="H17" s="12" t="s">
        <v>133</v>
      </c>
      <c r="I17" s="10" t="s">
        <v>8</v>
      </c>
      <c r="AMD17"/>
      <c r="AME17"/>
      <c r="AMF17"/>
      <c r="AMG17"/>
      <c r="AMH17"/>
      <c r="AMI17"/>
      <c r="AMJ17"/>
      <c r="AMK17"/>
    </row>
    <row r="18" spans="1:1025" s="3" customFormat="1" ht="51" x14ac:dyDescent="0.25">
      <c r="A18" s="10">
        <v>12</v>
      </c>
      <c r="B18" s="12" t="s">
        <v>28</v>
      </c>
      <c r="C18" s="32" t="s">
        <v>29</v>
      </c>
      <c r="D18" s="22">
        <v>2015</v>
      </c>
      <c r="E18" s="47">
        <v>830.25</v>
      </c>
      <c r="F18" s="48">
        <v>92.25</v>
      </c>
      <c r="G18" s="12" t="s">
        <v>7</v>
      </c>
      <c r="H18" s="12" t="s">
        <v>133</v>
      </c>
      <c r="I18" s="10" t="s">
        <v>8</v>
      </c>
      <c r="AMD18"/>
      <c r="AME18"/>
      <c r="AMF18"/>
      <c r="AMG18"/>
      <c r="AMH18"/>
      <c r="AMI18"/>
      <c r="AMJ18"/>
      <c r="AMK18"/>
    </row>
    <row r="19" spans="1:1025" s="3" customFormat="1" ht="51" x14ac:dyDescent="0.25">
      <c r="A19" s="12">
        <v>13</v>
      </c>
      <c r="B19" s="12" t="s">
        <v>30</v>
      </c>
      <c r="C19" s="32" t="s">
        <v>124</v>
      </c>
      <c r="D19" s="22">
        <v>2015</v>
      </c>
      <c r="E19" s="47">
        <v>1750.29</v>
      </c>
      <c r="F19" s="48">
        <v>194.48</v>
      </c>
      <c r="G19" s="12" t="s">
        <v>7</v>
      </c>
      <c r="H19" s="12" t="s">
        <v>133</v>
      </c>
      <c r="I19" s="10" t="s">
        <v>8</v>
      </c>
      <c r="AMD19"/>
      <c r="AME19"/>
      <c r="AMF19"/>
      <c r="AMG19"/>
      <c r="AMH19"/>
      <c r="AMI19"/>
      <c r="AMJ19"/>
      <c r="AMK19"/>
    </row>
    <row r="20" spans="1:1025" s="3" customFormat="1" ht="51" x14ac:dyDescent="0.25">
      <c r="A20" s="10">
        <v>14</v>
      </c>
      <c r="B20" s="12" t="s">
        <v>31</v>
      </c>
      <c r="C20" s="32" t="s">
        <v>32</v>
      </c>
      <c r="D20" s="22">
        <v>2015</v>
      </c>
      <c r="E20" s="47">
        <v>585.6</v>
      </c>
      <c r="F20" s="48">
        <v>65.099999999999994</v>
      </c>
      <c r="G20" s="12" t="s">
        <v>7</v>
      </c>
      <c r="H20" s="12" t="s">
        <v>133</v>
      </c>
      <c r="I20" s="10" t="s">
        <v>8</v>
      </c>
      <c r="AMD20"/>
      <c r="AME20"/>
      <c r="AMF20"/>
      <c r="AMG20"/>
      <c r="AMH20"/>
      <c r="AMI20"/>
      <c r="AMJ20"/>
      <c r="AMK20"/>
    </row>
    <row r="21" spans="1:1025" s="3" customFormat="1" ht="51" x14ac:dyDescent="0.25">
      <c r="A21" s="10">
        <v>15</v>
      </c>
      <c r="B21" s="12" t="s">
        <v>33</v>
      </c>
      <c r="C21" s="32" t="s">
        <v>125</v>
      </c>
      <c r="D21" s="22">
        <v>2005</v>
      </c>
      <c r="E21" s="47">
        <v>12661.5</v>
      </c>
      <c r="F21" s="48">
        <v>666.39</v>
      </c>
      <c r="G21" s="12" t="s">
        <v>7</v>
      </c>
      <c r="H21" s="12" t="s">
        <v>133</v>
      </c>
      <c r="I21" s="10" t="s">
        <v>8</v>
      </c>
      <c r="AMD21"/>
      <c r="AME21"/>
      <c r="AMF21"/>
      <c r="AMG21"/>
      <c r="AMH21"/>
      <c r="AMI21"/>
      <c r="AMJ21"/>
      <c r="AMK21"/>
    </row>
    <row r="22" spans="1:1025" s="3" customFormat="1" ht="51" x14ac:dyDescent="0.25">
      <c r="A22" s="12">
        <v>16</v>
      </c>
      <c r="B22" s="12" t="s">
        <v>34</v>
      </c>
      <c r="C22" s="32" t="s">
        <v>35</v>
      </c>
      <c r="D22" s="22">
        <v>2015</v>
      </c>
      <c r="E22" s="47">
        <v>610</v>
      </c>
      <c r="F22" s="48">
        <v>67.8</v>
      </c>
      <c r="G22" s="12" t="s">
        <v>7</v>
      </c>
      <c r="H22" s="12" t="s">
        <v>133</v>
      </c>
      <c r="I22" s="10" t="s">
        <v>8</v>
      </c>
      <c r="J22" s="4"/>
      <c r="AMD22"/>
      <c r="AME22"/>
      <c r="AMF22"/>
      <c r="AMG22"/>
      <c r="AMH22"/>
      <c r="AMI22"/>
      <c r="AMJ22"/>
      <c r="AMK22"/>
    </row>
    <row r="23" spans="1:1025" s="3" customFormat="1" ht="51" x14ac:dyDescent="0.25">
      <c r="A23" s="10">
        <v>17</v>
      </c>
      <c r="B23" s="12" t="s">
        <v>36</v>
      </c>
      <c r="C23" s="32" t="s">
        <v>37</v>
      </c>
      <c r="D23" s="22">
        <v>2015</v>
      </c>
      <c r="E23" s="47">
        <v>1058.58</v>
      </c>
      <c r="F23" s="48">
        <v>117.62</v>
      </c>
      <c r="G23" s="12" t="s">
        <v>7</v>
      </c>
      <c r="H23" s="12" t="s">
        <v>133</v>
      </c>
      <c r="I23" s="10" t="s">
        <v>8</v>
      </c>
      <c r="J23" s="4"/>
      <c r="AMD23"/>
      <c r="AME23"/>
      <c r="AMF23"/>
      <c r="AMG23"/>
      <c r="AMH23"/>
      <c r="AMI23"/>
      <c r="AMJ23"/>
      <c r="AMK23"/>
    </row>
    <row r="24" spans="1:1025" s="3" customFormat="1" ht="51" x14ac:dyDescent="0.25">
      <c r="A24" s="10">
        <v>18</v>
      </c>
      <c r="B24" s="12" t="s">
        <v>38</v>
      </c>
      <c r="C24" s="32" t="s">
        <v>37</v>
      </c>
      <c r="D24" s="22">
        <v>2015</v>
      </c>
      <c r="E24" s="47">
        <v>1058.58</v>
      </c>
      <c r="F24" s="48">
        <v>117.62</v>
      </c>
      <c r="G24" s="12" t="s">
        <v>7</v>
      </c>
      <c r="H24" s="12" t="s">
        <v>133</v>
      </c>
      <c r="I24" s="10" t="s">
        <v>8</v>
      </c>
      <c r="J24" s="4"/>
      <c r="AMD24"/>
      <c r="AME24"/>
      <c r="AMF24"/>
      <c r="AMG24"/>
      <c r="AMH24"/>
      <c r="AMI24"/>
      <c r="AMJ24"/>
      <c r="AMK24"/>
    </row>
    <row r="25" spans="1:1025" s="3" customFormat="1" ht="51" x14ac:dyDescent="0.25">
      <c r="A25" s="12">
        <v>19</v>
      </c>
      <c r="B25" s="12" t="s">
        <v>39</v>
      </c>
      <c r="C25" s="32" t="s">
        <v>40</v>
      </c>
      <c r="D25" s="22">
        <v>2015</v>
      </c>
      <c r="E25" s="47">
        <v>1519.18</v>
      </c>
      <c r="F25" s="48">
        <v>168.8</v>
      </c>
      <c r="G25" s="12" t="s">
        <v>7</v>
      </c>
      <c r="H25" s="12" t="s">
        <v>133</v>
      </c>
      <c r="I25" s="10" t="s">
        <v>8</v>
      </c>
      <c r="J25" s="4"/>
      <c r="AMD25"/>
      <c r="AME25"/>
      <c r="AMF25"/>
      <c r="AMG25"/>
      <c r="AMH25"/>
      <c r="AMI25"/>
      <c r="AMJ25"/>
      <c r="AMK25"/>
    </row>
    <row r="26" spans="1:1025" s="3" customFormat="1" ht="51" x14ac:dyDescent="0.25">
      <c r="A26" s="10">
        <v>20</v>
      </c>
      <c r="B26" s="12" t="s">
        <v>41</v>
      </c>
      <c r="C26" s="32" t="s">
        <v>21</v>
      </c>
      <c r="D26" s="22">
        <v>2015</v>
      </c>
      <c r="E26" s="47">
        <v>634.4</v>
      </c>
      <c r="F26" s="48">
        <v>70.489999999999995</v>
      </c>
      <c r="G26" s="12" t="s">
        <v>7</v>
      </c>
      <c r="H26" s="12" t="s">
        <v>133</v>
      </c>
      <c r="I26" s="10" t="s">
        <v>8</v>
      </c>
      <c r="AMD26"/>
      <c r="AME26"/>
      <c r="AMF26"/>
      <c r="AMG26"/>
      <c r="AMH26"/>
      <c r="AMI26"/>
      <c r="AMJ26"/>
      <c r="AMK26"/>
    </row>
    <row r="27" spans="1:1025" s="3" customFormat="1" ht="51" x14ac:dyDescent="0.25">
      <c r="A27" s="10">
        <v>21</v>
      </c>
      <c r="B27" s="12" t="s">
        <v>42</v>
      </c>
      <c r="C27" s="32" t="s">
        <v>43</v>
      </c>
      <c r="D27" s="22">
        <v>2015</v>
      </c>
      <c r="E27" s="47">
        <v>280.52999999999997</v>
      </c>
      <c r="F27" s="48">
        <v>31.17</v>
      </c>
      <c r="G27" s="12" t="s">
        <v>7</v>
      </c>
      <c r="H27" s="12" t="s">
        <v>133</v>
      </c>
      <c r="I27" s="10" t="s">
        <v>8</v>
      </c>
      <c r="AMD27"/>
      <c r="AME27"/>
      <c r="AMF27"/>
      <c r="AMG27"/>
      <c r="AMH27"/>
      <c r="AMI27"/>
      <c r="AMJ27"/>
      <c r="AMK27"/>
    </row>
    <row r="28" spans="1:1025" s="3" customFormat="1" ht="51" x14ac:dyDescent="0.25">
      <c r="A28" s="12">
        <v>22</v>
      </c>
      <c r="B28" s="12" t="s">
        <v>44</v>
      </c>
      <c r="C28" s="32" t="s">
        <v>126</v>
      </c>
      <c r="D28" s="22">
        <v>2019</v>
      </c>
      <c r="E28" s="47">
        <v>0.99</v>
      </c>
      <c r="F28" s="48">
        <v>0</v>
      </c>
      <c r="G28" s="12" t="s">
        <v>7</v>
      </c>
      <c r="H28" s="12" t="s">
        <v>133</v>
      </c>
      <c r="I28" s="10" t="s">
        <v>8</v>
      </c>
      <c r="AMD28"/>
      <c r="AME28"/>
      <c r="AMF28"/>
      <c r="AMG28"/>
      <c r="AMH28"/>
      <c r="AMI28"/>
      <c r="AMJ28"/>
      <c r="AMK28"/>
    </row>
    <row r="29" spans="1:1025" s="3" customFormat="1" ht="51" x14ac:dyDescent="0.25">
      <c r="A29" s="10">
        <v>23</v>
      </c>
      <c r="B29" s="12" t="s">
        <v>45</v>
      </c>
      <c r="C29" s="32" t="s">
        <v>127</v>
      </c>
      <c r="D29" s="22">
        <v>2015</v>
      </c>
      <c r="E29" s="47">
        <v>599</v>
      </c>
      <c r="F29" s="48">
        <v>0</v>
      </c>
      <c r="G29" s="12" t="s">
        <v>7</v>
      </c>
      <c r="H29" s="12" t="s">
        <v>133</v>
      </c>
      <c r="I29" s="10" t="s">
        <v>8</v>
      </c>
      <c r="AMD29"/>
      <c r="AME29"/>
      <c r="AMF29"/>
      <c r="AMG29"/>
      <c r="AMH29"/>
      <c r="AMI29"/>
      <c r="AMJ29"/>
      <c r="AMK29"/>
    </row>
    <row r="30" spans="1:1025" s="3" customFormat="1" ht="51" x14ac:dyDescent="0.25">
      <c r="A30" s="10">
        <v>24</v>
      </c>
      <c r="B30" s="12" t="s">
        <v>46</v>
      </c>
      <c r="C30" s="32" t="s">
        <v>47</v>
      </c>
      <c r="D30" s="22">
        <v>2005</v>
      </c>
      <c r="E30" s="47">
        <v>62830</v>
      </c>
      <c r="F30" s="48">
        <v>3306.84</v>
      </c>
      <c r="G30" s="12" t="s">
        <v>7</v>
      </c>
      <c r="H30" s="12" t="s">
        <v>133</v>
      </c>
      <c r="I30" s="10" t="s">
        <v>8</v>
      </c>
      <c r="AMD30"/>
      <c r="AME30"/>
      <c r="AMF30"/>
      <c r="AMG30"/>
      <c r="AMH30"/>
      <c r="AMI30"/>
      <c r="AMJ30"/>
      <c r="AMK30"/>
    </row>
    <row r="31" spans="1:1025" s="3" customFormat="1" ht="51" x14ac:dyDescent="0.25">
      <c r="A31" s="12">
        <v>25</v>
      </c>
      <c r="B31" s="12" t="s">
        <v>48</v>
      </c>
      <c r="C31" s="32" t="s">
        <v>49</v>
      </c>
      <c r="D31" s="22">
        <v>2015</v>
      </c>
      <c r="E31" s="47">
        <v>1793.4</v>
      </c>
      <c r="F31" s="48">
        <v>199.27</v>
      </c>
      <c r="G31" s="12" t="s">
        <v>7</v>
      </c>
      <c r="H31" s="12" t="s">
        <v>133</v>
      </c>
      <c r="I31" s="10" t="s">
        <v>8</v>
      </c>
      <c r="AMD31"/>
      <c r="AME31"/>
      <c r="AMF31"/>
      <c r="AMG31"/>
      <c r="AMH31"/>
      <c r="AMI31"/>
      <c r="AMJ31"/>
      <c r="AMK31"/>
    </row>
    <row r="32" spans="1:1025" s="3" customFormat="1" ht="51" x14ac:dyDescent="0.25">
      <c r="A32" s="10">
        <v>26</v>
      </c>
      <c r="B32" s="12" t="s">
        <v>50</v>
      </c>
      <c r="C32" s="32" t="s">
        <v>51</v>
      </c>
      <c r="D32" s="22">
        <v>2015</v>
      </c>
      <c r="E32" s="47">
        <v>1334.21</v>
      </c>
      <c r="F32" s="48">
        <v>148.26</v>
      </c>
      <c r="G32" s="12" t="s">
        <v>7</v>
      </c>
      <c r="H32" s="12" t="s">
        <v>133</v>
      </c>
      <c r="I32" s="10" t="s">
        <v>8</v>
      </c>
      <c r="AMD32"/>
      <c r="AME32"/>
      <c r="AMF32"/>
      <c r="AMG32"/>
      <c r="AMH32"/>
      <c r="AMI32"/>
      <c r="AMJ32"/>
      <c r="AMK32"/>
    </row>
    <row r="33" spans="1:1025" s="3" customFormat="1" ht="51" x14ac:dyDescent="0.25">
      <c r="A33" s="10">
        <v>27</v>
      </c>
      <c r="B33" s="12" t="s">
        <v>129</v>
      </c>
      <c r="C33" s="32" t="s">
        <v>130</v>
      </c>
      <c r="D33" s="22">
        <v>2015</v>
      </c>
      <c r="E33" s="47">
        <v>1050.42</v>
      </c>
      <c r="F33" s="48">
        <v>116.71</v>
      </c>
      <c r="G33" s="12" t="s">
        <v>7</v>
      </c>
      <c r="H33" s="12" t="s">
        <v>133</v>
      </c>
      <c r="I33" s="10" t="s">
        <v>8</v>
      </c>
      <c r="AMD33"/>
      <c r="AME33"/>
      <c r="AMF33"/>
      <c r="AMG33"/>
      <c r="AMH33"/>
      <c r="AMI33"/>
      <c r="AMJ33"/>
      <c r="AMK33"/>
    </row>
    <row r="34" spans="1:1025" s="3" customFormat="1" ht="51" x14ac:dyDescent="0.25">
      <c r="A34" s="12">
        <v>28</v>
      </c>
      <c r="B34" s="12" t="s">
        <v>101</v>
      </c>
      <c r="C34" s="32" t="s">
        <v>128</v>
      </c>
      <c r="D34" s="22">
        <v>2013</v>
      </c>
      <c r="E34" s="47">
        <v>750</v>
      </c>
      <c r="F34" s="48">
        <v>68.180000000000007</v>
      </c>
      <c r="G34" s="12" t="s">
        <v>7</v>
      </c>
      <c r="H34" s="12" t="s">
        <v>133</v>
      </c>
      <c r="I34" s="10" t="s">
        <v>8</v>
      </c>
      <c r="AMD34"/>
      <c r="AME34"/>
      <c r="AMF34"/>
      <c r="AMG34"/>
      <c r="AMH34"/>
      <c r="AMI34"/>
      <c r="AMJ34"/>
      <c r="AMK34"/>
    </row>
    <row r="35" spans="1:1025" s="3" customFormat="1" ht="51" x14ac:dyDescent="0.25">
      <c r="A35" s="10">
        <v>29</v>
      </c>
      <c r="B35" s="12" t="s">
        <v>105</v>
      </c>
      <c r="C35" s="32" t="s">
        <v>106</v>
      </c>
      <c r="D35" s="22">
        <v>2008</v>
      </c>
      <c r="E35" s="47">
        <v>7478.6</v>
      </c>
      <c r="F35" s="48">
        <v>467.41</v>
      </c>
      <c r="G35" s="12" t="s">
        <v>7</v>
      </c>
      <c r="H35" s="12" t="s">
        <v>133</v>
      </c>
      <c r="I35" s="10" t="s">
        <v>8</v>
      </c>
      <c r="AMD35"/>
      <c r="AME35"/>
      <c r="AMF35"/>
      <c r="AMG35"/>
      <c r="AMH35"/>
      <c r="AMI35"/>
      <c r="AMJ35"/>
      <c r="AMK35"/>
    </row>
    <row r="36" spans="1:1025" s="3" customFormat="1" ht="51" x14ac:dyDescent="0.25">
      <c r="A36" s="10">
        <v>30</v>
      </c>
      <c r="B36" s="12" t="s">
        <v>114</v>
      </c>
      <c r="C36" s="32" t="s">
        <v>115</v>
      </c>
      <c r="D36" s="22">
        <v>2018</v>
      </c>
      <c r="E36" s="47">
        <v>3499.35</v>
      </c>
      <c r="F36" s="48">
        <v>583.22</v>
      </c>
      <c r="G36" s="12" t="s">
        <v>7</v>
      </c>
      <c r="H36" s="12" t="s">
        <v>133</v>
      </c>
      <c r="I36" s="10" t="s">
        <v>8</v>
      </c>
      <c r="AMD36"/>
      <c r="AME36"/>
      <c r="AMF36"/>
      <c r="AMG36"/>
      <c r="AMH36"/>
      <c r="AMI36"/>
      <c r="AMJ36"/>
      <c r="AMK36"/>
    </row>
    <row r="37" spans="1:1025" s="3" customFormat="1" ht="51" x14ac:dyDescent="0.25">
      <c r="A37" s="10">
        <v>31</v>
      </c>
      <c r="B37" s="12" t="s">
        <v>134</v>
      </c>
      <c r="C37" s="32" t="s">
        <v>37</v>
      </c>
      <c r="D37" s="22">
        <v>2015</v>
      </c>
      <c r="E37" s="47">
        <v>1058.5899999999999</v>
      </c>
      <c r="F37" s="48">
        <v>117.62</v>
      </c>
      <c r="G37" s="12" t="s">
        <v>7</v>
      </c>
      <c r="H37" s="12" t="s">
        <v>133</v>
      </c>
      <c r="I37" s="10" t="s">
        <v>8</v>
      </c>
      <c r="AMD37"/>
      <c r="AME37"/>
      <c r="AMF37"/>
      <c r="AMG37"/>
      <c r="AMH37"/>
      <c r="AMI37"/>
      <c r="AMJ37"/>
      <c r="AMK37"/>
    </row>
    <row r="38" spans="1:1025" x14ac:dyDescent="0.25">
      <c r="A38" s="43"/>
      <c r="B38" s="44" t="s">
        <v>9</v>
      </c>
      <c r="C38" s="45"/>
      <c r="D38" s="45"/>
      <c r="E38" s="49">
        <f>SUM(E7:E37)</f>
        <v>126304.12000000002</v>
      </c>
      <c r="F38" s="49">
        <f>SUM(F7:F37)</f>
        <v>9127.5400000000009</v>
      </c>
      <c r="G38" s="44"/>
      <c r="H38" s="46"/>
      <c r="I38" s="44"/>
    </row>
    <row r="39" spans="1:1025" x14ac:dyDescent="0.25">
      <c r="A39" s="16"/>
      <c r="B39" s="19"/>
      <c r="C39" s="20"/>
      <c r="D39" s="20"/>
      <c r="E39" s="24"/>
      <c r="F39" s="24"/>
      <c r="G39" s="19"/>
      <c r="H39" s="18"/>
      <c r="I39" s="19"/>
    </row>
    <row r="40" spans="1:1025" x14ac:dyDescent="0.25">
      <c r="A40" s="5" t="s">
        <v>136</v>
      </c>
      <c r="B40" s="5"/>
      <c r="C40" s="5"/>
      <c r="D40" s="5"/>
      <c r="E40" s="7"/>
      <c r="F40" s="7"/>
      <c r="G40" s="5"/>
      <c r="H40" s="11"/>
      <c r="I40" s="14"/>
    </row>
    <row r="41" spans="1:1025" ht="51" x14ac:dyDescent="0.25">
      <c r="A41" s="10" t="s">
        <v>0</v>
      </c>
      <c r="B41" s="12" t="s">
        <v>1</v>
      </c>
      <c r="C41" s="12" t="s">
        <v>2</v>
      </c>
      <c r="D41" s="10" t="s">
        <v>55</v>
      </c>
      <c r="E41" s="12" t="s">
        <v>3</v>
      </c>
      <c r="F41" s="12" t="s">
        <v>119</v>
      </c>
      <c r="G41" s="12" t="s">
        <v>52</v>
      </c>
      <c r="H41" s="12" t="s">
        <v>4</v>
      </c>
      <c r="I41" s="12" t="s">
        <v>6</v>
      </c>
      <c r="J41" s="12" t="s">
        <v>5</v>
      </c>
    </row>
    <row r="42" spans="1:1025" x14ac:dyDescent="0.25">
      <c r="A42" s="10">
        <v>1</v>
      </c>
      <c r="B42" s="10">
        <v>2</v>
      </c>
      <c r="C42" s="15">
        <v>3</v>
      </c>
      <c r="D42" s="10">
        <v>4</v>
      </c>
      <c r="E42" s="10">
        <v>5</v>
      </c>
      <c r="F42" s="15">
        <v>6</v>
      </c>
      <c r="G42" s="15">
        <v>7</v>
      </c>
      <c r="H42" s="15">
        <v>7</v>
      </c>
      <c r="I42" s="10">
        <v>8</v>
      </c>
      <c r="J42" s="15">
        <v>9</v>
      </c>
    </row>
    <row r="43" spans="1:1025" ht="51" x14ac:dyDescent="0.25">
      <c r="A43" s="12">
        <v>1</v>
      </c>
      <c r="B43" s="12" t="s">
        <v>53</v>
      </c>
      <c r="C43" s="12" t="s">
        <v>54</v>
      </c>
      <c r="D43" s="22">
        <v>31</v>
      </c>
      <c r="E43" s="50">
        <v>0</v>
      </c>
      <c r="F43" s="51">
        <v>7.9</v>
      </c>
      <c r="G43" s="52">
        <f>F43*D43</f>
        <v>244.9</v>
      </c>
      <c r="H43" s="12" t="s">
        <v>7</v>
      </c>
      <c r="I43" s="12" t="s">
        <v>133</v>
      </c>
      <c r="J43" s="10" t="s">
        <v>8</v>
      </c>
    </row>
    <row r="44" spans="1:1025" ht="51" x14ac:dyDescent="0.25">
      <c r="A44" s="10">
        <v>2</v>
      </c>
      <c r="B44" s="12" t="s">
        <v>57</v>
      </c>
      <c r="C44" s="12" t="s">
        <v>54</v>
      </c>
      <c r="D44" s="22">
        <v>13</v>
      </c>
      <c r="E44" s="50">
        <v>0</v>
      </c>
      <c r="F44" s="51">
        <v>10</v>
      </c>
      <c r="G44" s="52">
        <f>F44*D44</f>
        <v>130</v>
      </c>
      <c r="H44" s="12" t="s">
        <v>7</v>
      </c>
      <c r="I44" s="12" t="s">
        <v>133</v>
      </c>
      <c r="J44" s="10" t="s">
        <v>8</v>
      </c>
    </row>
    <row r="45" spans="1:1025" ht="51" x14ac:dyDescent="0.25">
      <c r="A45" s="10">
        <v>3</v>
      </c>
      <c r="B45" s="12" t="s">
        <v>56</v>
      </c>
      <c r="C45" s="12" t="s">
        <v>54</v>
      </c>
      <c r="D45" s="22">
        <v>17</v>
      </c>
      <c r="E45" s="50">
        <v>0</v>
      </c>
      <c r="F45" s="51">
        <v>3.5</v>
      </c>
      <c r="G45" s="52">
        <f t="shared" ref="G45:G48" si="0">F45*D45</f>
        <v>59.5</v>
      </c>
      <c r="H45" s="12" t="s">
        <v>7</v>
      </c>
      <c r="I45" s="12" t="s">
        <v>133</v>
      </c>
      <c r="J45" s="10" t="s">
        <v>8</v>
      </c>
    </row>
    <row r="46" spans="1:1025" ht="51" x14ac:dyDescent="0.25">
      <c r="A46" s="10">
        <v>4</v>
      </c>
      <c r="B46" s="12" t="s">
        <v>102</v>
      </c>
      <c r="C46" s="12" t="s">
        <v>54</v>
      </c>
      <c r="D46" s="22">
        <v>9</v>
      </c>
      <c r="E46" s="50">
        <v>0</v>
      </c>
      <c r="F46" s="51">
        <v>14</v>
      </c>
      <c r="G46" s="52">
        <f t="shared" si="0"/>
        <v>126</v>
      </c>
      <c r="H46" s="12" t="s">
        <v>7</v>
      </c>
      <c r="I46" s="12" t="s">
        <v>133</v>
      </c>
      <c r="J46" s="10" t="s">
        <v>8</v>
      </c>
    </row>
    <row r="47" spans="1:1025" ht="51" x14ac:dyDescent="0.25">
      <c r="A47" s="10">
        <v>5</v>
      </c>
      <c r="B47" s="12" t="s">
        <v>103</v>
      </c>
      <c r="C47" s="12" t="s">
        <v>54</v>
      </c>
      <c r="D47" s="22">
        <v>3</v>
      </c>
      <c r="E47" s="50">
        <v>0</v>
      </c>
      <c r="F47" s="51">
        <v>2.5</v>
      </c>
      <c r="G47" s="52">
        <f t="shared" si="0"/>
        <v>7.5</v>
      </c>
      <c r="H47" s="12" t="s">
        <v>7</v>
      </c>
      <c r="I47" s="12" t="s">
        <v>133</v>
      </c>
      <c r="J47" s="10" t="s">
        <v>8</v>
      </c>
    </row>
    <row r="48" spans="1:1025" x14ac:dyDescent="0.25">
      <c r="A48" s="10">
        <v>6</v>
      </c>
      <c r="B48" s="12" t="s">
        <v>116</v>
      </c>
      <c r="C48" s="12" t="s">
        <v>54</v>
      </c>
      <c r="D48" s="22">
        <v>2</v>
      </c>
      <c r="E48" s="50">
        <v>0</v>
      </c>
      <c r="F48" s="51">
        <v>11.6</v>
      </c>
      <c r="G48" s="52">
        <f t="shared" si="0"/>
        <v>23.2</v>
      </c>
      <c r="H48" s="12"/>
      <c r="I48" s="10"/>
      <c r="J48" s="28"/>
    </row>
    <row r="49" spans="1:10" x14ac:dyDescent="0.25">
      <c r="A49" s="33"/>
      <c r="B49" s="34"/>
      <c r="C49" s="34" t="s">
        <v>117</v>
      </c>
      <c r="D49" s="29">
        <f>SUM(D43:D48)</f>
        <v>75</v>
      </c>
      <c r="E49" s="53"/>
      <c r="F49" s="54"/>
      <c r="G49" s="55">
        <f>SUM(G43:G48)</f>
        <v>591.1</v>
      </c>
      <c r="H49" s="34"/>
      <c r="I49" s="33"/>
      <c r="J49" s="35"/>
    </row>
    <row r="50" spans="1:10" x14ac:dyDescent="0.25">
      <c r="A50" s="36"/>
      <c r="B50" s="37"/>
      <c r="C50" s="37"/>
      <c r="D50" s="38"/>
      <c r="E50" s="39"/>
      <c r="F50" s="40"/>
      <c r="G50" s="41"/>
      <c r="H50" s="37"/>
      <c r="I50" s="36"/>
      <c r="J50" s="42"/>
    </row>
    <row r="51" spans="1:10" x14ac:dyDescent="0.25">
      <c r="A51" s="5" t="s">
        <v>137</v>
      </c>
      <c r="B51" s="5"/>
      <c r="C51" s="5"/>
      <c r="D51" s="5"/>
      <c r="E51" s="7"/>
      <c r="F51" s="7"/>
      <c r="G51" s="5"/>
      <c r="H51" s="11"/>
      <c r="I51" s="14"/>
    </row>
    <row r="52" spans="1:10" ht="38.25" x14ac:dyDescent="0.25">
      <c r="A52" s="10" t="s">
        <v>0</v>
      </c>
      <c r="B52" s="12" t="s">
        <v>1</v>
      </c>
      <c r="C52" s="12" t="s">
        <v>2</v>
      </c>
      <c r="D52" s="10" t="s">
        <v>109</v>
      </c>
      <c r="E52" s="12" t="s">
        <v>3</v>
      </c>
      <c r="F52" s="12" t="s">
        <v>52</v>
      </c>
      <c r="G52" s="12" t="s">
        <v>4</v>
      </c>
      <c r="H52" s="12" t="s">
        <v>6</v>
      </c>
      <c r="I52" s="12" t="s">
        <v>5</v>
      </c>
    </row>
    <row r="53" spans="1:10" x14ac:dyDescent="0.25">
      <c r="A53" s="10">
        <v>1</v>
      </c>
      <c r="B53" s="10">
        <v>2</v>
      </c>
      <c r="C53" s="15">
        <v>3</v>
      </c>
      <c r="D53" s="10">
        <v>4</v>
      </c>
      <c r="E53" s="10">
        <v>5</v>
      </c>
      <c r="F53" s="15">
        <v>6</v>
      </c>
      <c r="G53" s="15">
        <v>7</v>
      </c>
      <c r="H53" s="10">
        <v>8</v>
      </c>
      <c r="I53" s="15">
        <v>9</v>
      </c>
    </row>
    <row r="54" spans="1:10" ht="51" x14ac:dyDescent="0.25">
      <c r="A54" s="12">
        <v>1</v>
      </c>
      <c r="B54" s="12" t="s">
        <v>70</v>
      </c>
      <c r="C54" s="12" t="s">
        <v>71</v>
      </c>
      <c r="D54" s="22">
        <v>2015</v>
      </c>
      <c r="E54" s="23">
        <v>1340.7</v>
      </c>
      <c r="F54" s="9">
        <v>148.97</v>
      </c>
      <c r="G54" s="12" t="s">
        <v>7</v>
      </c>
      <c r="H54" s="12" t="s">
        <v>133</v>
      </c>
      <c r="I54" s="10" t="s">
        <v>8</v>
      </c>
    </row>
    <row r="55" spans="1:10" ht="38.25" x14ac:dyDescent="0.25">
      <c r="A55" s="10">
        <v>2</v>
      </c>
      <c r="B55" s="12" t="s">
        <v>107</v>
      </c>
      <c r="C55" s="12" t="s">
        <v>108</v>
      </c>
      <c r="D55" s="22">
        <v>2014</v>
      </c>
      <c r="E55" s="23">
        <v>4335.75</v>
      </c>
      <c r="F55" s="9">
        <v>433.58</v>
      </c>
      <c r="G55" s="12" t="s">
        <v>7</v>
      </c>
      <c r="H55" s="12" t="s">
        <v>118</v>
      </c>
      <c r="I55" s="10" t="s">
        <v>8</v>
      </c>
    </row>
    <row r="56" spans="1:10" ht="38.25" x14ac:dyDescent="0.25">
      <c r="A56" s="12">
        <v>3</v>
      </c>
      <c r="B56" s="12" t="s">
        <v>110</v>
      </c>
      <c r="C56" s="12" t="s">
        <v>111</v>
      </c>
      <c r="D56" s="22">
        <v>2015</v>
      </c>
      <c r="E56" s="23">
        <v>1340.7</v>
      </c>
      <c r="F56" s="9">
        <v>148.97</v>
      </c>
      <c r="G56" s="12" t="s">
        <v>7</v>
      </c>
      <c r="H56" s="12" t="s">
        <v>118</v>
      </c>
      <c r="I56" s="10" t="s">
        <v>8</v>
      </c>
    </row>
    <row r="57" spans="1:10" ht="38.25" x14ac:dyDescent="0.25">
      <c r="A57" s="12">
        <v>4</v>
      </c>
      <c r="B57" s="12" t="s">
        <v>110</v>
      </c>
      <c r="C57" s="12" t="s">
        <v>112</v>
      </c>
      <c r="D57" s="22">
        <v>2015</v>
      </c>
      <c r="E57" s="23">
        <v>1340.7</v>
      </c>
      <c r="F57" s="9">
        <v>148.97</v>
      </c>
      <c r="G57" s="12" t="s">
        <v>7</v>
      </c>
      <c r="H57" s="12" t="s">
        <v>118</v>
      </c>
      <c r="I57" s="10" t="s">
        <v>8</v>
      </c>
    </row>
    <row r="58" spans="1:10" ht="38.25" x14ac:dyDescent="0.25">
      <c r="A58" s="10">
        <v>5</v>
      </c>
      <c r="B58" s="12" t="s">
        <v>100</v>
      </c>
      <c r="C58" s="12" t="s">
        <v>113</v>
      </c>
      <c r="D58" s="22">
        <v>2016</v>
      </c>
      <c r="E58" s="23">
        <v>1334.55</v>
      </c>
      <c r="F58" s="9">
        <v>166.82</v>
      </c>
      <c r="G58" s="12" t="s">
        <v>7</v>
      </c>
      <c r="H58" s="12" t="s">
        <v>118</v>
      </c>
      <c r="I58" s="10" t="s">
        <v>8</v>
      </c>
    </row>
    <row r="59" spans="1:10" ht="38.25" x14ac:dyDescent="0.25">
      <c r="A59" s="10">
        <v>6</v>
      </c>
      <c r="B59" s="12" t="s">
        <v>131</v>
      </c>
      <c r="C59" s="12" t="s">
        <v>132</v>
      </c>
      <c r="D59" s="22">
        <v>2015</v>
      </c>
      <c r="E59" s="23">
        <v>339</v>
      </c>
      <c r="F59" s="9">
        <v>37.659999999999997</v>
      </c>
      <c r="G59" s="12" t="s">
        <v>7</v>
      </c>
      <c r="H59" s="12" t="s">
        <v>118</v>
      </c>
      <c r="I59" s="10" t="s">
        <v>8</v>
      </c>
    </row>
    <row r="60" spans="1:10" x14ac:dyDescent="0.25">
      <c r="A60" s="10"/>
      <c r="B60" s="12"/>
      <c r="C60" s="12"/>
      <c r="D60" s="29" t="s">
        <v>117</v>
      </c>
      <c r="E60" s="30">
        <f>SUM(E54:E59)</f>
        <v>10031.4</v>
      </c>
      <c r="F60" s="31">
        <f>SUM(F54:F59)</f>
        <v>1084.97</v>
      </c>
      <c r="G60" s="12"/>
      <c r="H60" s="12"/>
      <c r="I60" s="10"/>
    </row>
    <row r="61" spans="1:10" x14ac:dyDescent="0.25">
      <c r="A61" s="14"/>
      <c r="B61" s="25"/>
      <c r="C61" s="25"/>
      <c r="D61" s="26"/>
      <c r="E61" s="27"/>
      <c r="F61" s="21"/>
      <c r="G61" s="17"/>
    </row>
  </sheetData>
  <autoFilter ref="A5:I38" xr:uid="{00000000-0001-0000-0000-000000000000}"/>
  <phoneticPr fontId="7" type="noConversion"/>
  <pageMargins left="0.25" right="0.25" top="0.75" bottom="0.75" header="0.511811023622047" footer="0.511811023622047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92CF-5108-44FB-8534-16598DE0EF61}">
  <dimension ref="A1:D36"/>
  <sheetViews>
    <sheetView topLeftCell="A25" workbookViewId="0">
      <selection sqref="A1:D36"/>
    </sheetView>
  </sheetViews>
  <sheetFormatPr defaultRowHeight="15" x14ac:dyDescent="0.25"/>
  <cols>
    <col min="1" max="1" width="35.85546875" customWidth="1"/>
    <col min="2" max="2" width="38.42578125" customWidth="1"/>
  </cols>
  <sheetData>
    <row r="1" spans="1:4" x14ac:dyDescent="0.25">
      <c r="A1" s="12" t="s">
        <v>59</v>
      </c>
      <c r="B1" s="12" t="s">
        <v>60</v>
      </c>
      <c r="C1" s="22">
        <v>2019</v>
      </c>
      <c r="D1" s="23">
        <v>167.28</v>
      </c>
    </row>
    <row r="2" spans="1:4" x14ac:dyDescent="0.25">
      <c r="A2" s="12" t="s">
        <v>61</v>
      </c>
      <c r="B2" s="12" t="s">
        <v>62</v>
      </c>
      <c r="C2" s="22">
        <v>2005</v>
      </c>
      <c r="D2" s="23">
        <v>105.4</v>
      </c>
    </row>
    <row r="3" spans="1:4" x14ac:dyDescent="0.25">
      <c r="A3" s="12" t="s">
        <v>63</v>
      </c>
      <c r="B3" s="12" t="s">
        <v>62</v>
      </c>
      <c r="C3" s="22">
        <v>2018</v>
      </c>
      <c r="D3" s="23">
        <v>68.42</v>
      </c>
    </row>
    <row r="4" spans="1:4" x14ac:dyDescent="0.25">
      <c r="A4" s="12" t="s">
        <v>64</v>
      </c>
      <c r="B4" s="12" t="s">
        <v>62</v>
      </c>
      <c r="C4" s="22">
        <v>2019</v>
      </c>
      <c r="D4" s="23">
        <v>0</v>
      </c>
    </row>
    <row r="5" spans="1:4" x14ac:dyDescent="0.25">
      <c r="A5" s="12" t="s">
        <v>65</v>
      </c>
      <c r="B5" s="12" t="s">
        <v>58</v>
      </c>
      <c r="C5" s="22">
        <v>2017</v>
      </c>
      <c r="D5" s="23">
        <v>107</v>
      </c>
    </row>
    <row r="6" spans="1:4" x14ac:dyDescent="0.25">
      <c r="A6" s="12" t="s">
        <v>66</v>
      </c>
      <c r="B6" s="12" t="s">
        <v>58</v>
      </c>
      <c r="C6" s="22">
        <v>2017</v>
      </c>
      <c r="D6" s="23">
        <v>0</v>
      </c>
    </row>
    <row r="7" spans="1:4" x14ac:dyDescent="0.25">
      <c r="A7" s="12" t="s">
        <v>67</v>
      </c>
      <c r="B7" s="12" t="s">
        <v>58</v>
      </c>
      <c r="C7" s="22">
        <v>2017</v>
      </c>
      <c r="D7" s="23">
        <v>0</v>
      </c>
    </row>
    <row r="8" spans="1:4" x14ac:dyDescent="0.25">
      <c r="A8" s="12" t="s">
        <v>68</v>
      </c>
      <c r="B8" s="12" t="s">
        <v>58</v>
      </c>
      <c r="C8" s="22">
        <v>2019</v>
      </c>
      <c r="D8" s="23">
        <v>99</v>
      </c>
    </row>
    <row r="9" spans="1:4" x14ac:dyDescent="0.25">
      <c r="A9" s="12" t="s">
        <v>69</v>
      </c>
      <c r="B9" s="12" t="s">
        <v>58</v>
      </c>
      <c r="C9" s="22">
        <v>2019</v>
      </c>
      <c r="D9" s="23">
        <v>99</v>
      </c>
    </row>
    <row r="10" spans="1:4" x14ac:dyDescent="0.25">
      <c r="A10" s="12" t="s">
        <v>73</v>
      </c>
      <c r="B10" s="12" t="s">
        <v>62</v>
      </c>
      <c r="C10" s="22">
        <v>2005</v>
      </c>
      <c r="D10" s="23">
        <v>105.4</v>
      </c>
    </row>
    <row r="11" spans="1:4" x14ac:dyDescent="0.25">
      <c r="A11" s="12" t="s">
        <v>74</v>
      </c>
      <c r="B11" s="12" t="s">
        <v>62</v>
      </c>
      <c r="C11" s="22">
        <v>2005</v>
      </c>
      <c r="D11" s="23">
        <v>93.94</v>
      </c>
    </row>
    <row r="12" spans="1:4" x14ac:dyDescent="0.25">
      <c r="A12" s="12" t="s">
        <v>75</v>
      </c>
      <c r="B12" s="12" t="s">
        <v>62</v>
      </c>
      <c r="C12" s="22">
        <v>2005</v>
      </c>
      <c r="D12" s="23">
        <v>94.29</v>
      </c>
    </row>
    <row r="13" spans="1:4" x14ac:dyDescent="0.25">
      <c r="A13" s="12" t="s">
        <v>76</v>
      </c>
      <c r="B13" s="12" t="s">
        <v>62</v>
      </c>
      <c r="C13" s="22">
        <v>2005</v>
      </c>
      <c r="D13" s="23">
        <v>94.29</v>
      </c>
    </row>
    <row r="14" spans="1:4" x14ac:dyDescent="0.25">
      <c r="A14" s="12" t="s">
        <v>77</v>
      </c>
      <c r="B14" s="12" t="s">
        <v>62</v>
      </c>
      <c r="C14" s="22">
        <v>2005</v>
      </c>
      <c r="D14" s="23">
        <v>75.64</v>
      </c>
    </row>
    <row r="15" spans="1:4" x14ac:dyDescent="0.25">
      <c r="A15" s="12" t="s">
        <v>78</v>
      </c>
      <c r="B15" s="12" t="s">
        <v>62</v>
      </c>
      <c r="C15" s="22">
        <v>2005</v>
      </c>
      <c r="D15" s="23">
        <v>56.45</v>
      </c>
    </row>
    <row r="16" spans="1:4" x14ac:dyDescent="0.25">
      <c r="A16" s="12" t="s">
        <v>79</v>
      </c>
      <c r="B16" s="12" t="s">
        <v>62</v>
      </c>
      <c r="C16" s="22">
        <v>2005</v>
      </c>
      <c r="D16" s="23">
        <v>70</v>
      </c>
    </row>
    <row r="17" spans="1:4" x14ac:dyDescent="0.25">
      <c r="A17" s="12" t="s">
        <v>80</v>
      </c>
      <c r="B17" s="12" t="s">
        <v>58</v>
      </c>
      <c r="C17" s="22">
        <v>2017</v>
      </c>
      <c r="D17" s="23">
        <v>107</v>
      </c>
    </row>
    <row r="18" spans="1:4" x14ac:dyDescent="0.25">
      <c r="A18" s="12" t="s">
        <v>81</v>
      </c>
      <c r="B18" s="12" t="s">
        <v>58</v>
      </c>
      <c r="C18" s="22">
        <v>2016</v>
      </c>
      <c r="D18" s="23">
        <v>69</v>
      </c>
    </row>
    <row r="19" spans="1:4" x14ac:dyDescent="0.25">
      <c r="A19" s="12" t="s">
        <v>82</v>
      </c>
      <c r="B19" s="12" t="s">
        <v>58</v>
      </c>
      <c r="C19" s="22">
        <v>2016</v>
      </c>
      <c r="D19" s="23">
        <v>69</v>
      </c>
    </row>
    <row r="20" spans="1:4" x14ac:dyDescent="0.25">
      <c r="A20" s="12" t="s">
        <v>83</v>
      </c>
      <c r="B20" s="12" t="s">
        <v>58</v>
      </c>
      <c r="C20" s="22">
        <v>2004</v>
      </c>
      <c r="D20" s="23">
        <v>87.83</v>
      </c>
    </row>
    <row r="21" spans="1:4" x14ac:dyDescent="0.25">
      <c r="A21" s="12" t="s">
        <v>84</v>
      </c>
      <c r="B21" s="12" t="s">
        <v>58</v>
      </c>
      <c r="C21" s="22">
        <v>2007</v>
      </c>
      <c r="D21" s="23">
        <v>108.99</v>
      </c>
    </row>
    <row r="22" spans="1:4" x14ac:dyDescent="0.25">
      <c r="A22" s="12" t="s">
        <v>85</v>
      </c>
      <c r="B22" s="12" t="s">
        <v>58</v>
      </c>
      <c r="C22" s="22">
        <v>2010</v>
      </c>
      <c r="D22" s="23">
        <v>89</v>
      </c>
    </row>
    <row r="23" spans="1:4" x14ac:dyDescent="0.25">
      <c r="A23" s="12" t="s">
        <v>86</v>
      </c>
      <c r="B23" s="12" t="s">
        <v>58</v>
      </c>
      <c r="C23" s="22">
        <v>2010</v>
      </c>
      <c r="D23" s="23">
        <v>89.99</v>
      </c>
    </row>
    <row r="24" spans="1:4" x14ac:dyDescent="0.25">
      <c r="A24" s="12" t="s">
        <v>87</v>
      </c>
      <c r="B24" s="12" t="s">
        <v>58</v>
      </c>
      <c r="C24" s="22">
        <v>2012</v>
      </c>
      <c r="D24" s="23">
        <v>87.99</v>
      </c>
    </row>
    <row r="25" spans="1:4" x14ac:dyDescent="0.25">
      <c r="A25" s="12" t="s">
        <v>88</v>
      </c>
      <c r="B25" s="12" t="s">
        <v>58</v>
      </c>
      <c r="C25" s="22">
        <v>2012</v>
      </c>
      <c r="D25" s="23">
        <v>82.01</v>
      </c>
    </row>
    <row r="26" spans="1:4" x14ac:dyDescent="0.25">
      <c r="A26" s="12" t="s">
        <v>89</v>
      </c>
      <c r="B26" s="12" t="s">
        <v>58</v>
      </c>
      <c r="C26" s="22">
        <v>2012</v>
      </c>
      <c r="D26" s="23">
        <v>82</v>
      </c>
    </row>
    <row r="27" spans="1:4" x14ac:dyDescent="0.25">
      <c r="A27" s="12" t="s">
        <v>90</v>
      </c>
      <c r="B27" s="12" t="s">
        <v>58</v>
      </c>
      <c r="C27" s="22">
        <v>2015</v>
      </c>
      <c r="D27" s="23">
        <v>57.99</v>
      </c>
    </row>
    <row r="28" spans="1:4" x14ac:dyDescent="0.25">
      <c r="A28" s="12" t="s">
        <v>91</v>
      </c>
      <c r="B28" s="12" t="s">
        <v>58</v>
      </c>
      <c r="C28" s="22">
        <v>2015</v>
      </c>
      <c r="D28" s="23">
        <v>57.99</v>
      </c>
    </row>
    <row r="29" spans="1:4" x14ac:dyDescent="0.25">
      <c r="A29" s="12" t="s">
        <v>92</v>
      </c>
      <c r="B29" s="12" t="s">
        <v>58</v>
      </c>
      <c r="C29" s="22">
        <v>2015</v>
      </c>
      <c r="D29" s="23">
        <v>67.989999999999995</v>
      </c>
    </row>
    <row r="30" spans="1:4" x14ac:dyDescent="0.25">
      <c r="A30" s="12" t="s">
        <v>93</v>
      </c>
      <c r="B30" s="12" t="s">
        <v>62</v>
      </c>
      <c r="C30" s="22">
        <v>1997</v>
      </c>
      <c r="D30" s="23">
        <v>70</v>
      </c>
    </row>
    <row r="31" spans="1:4" x14ac:dyDescent="0.25">
      <c r="A31" s="12" t="s">
        <v>94</v>
      </c>
      <c r="B31" s="12" t="s">
        <v>72</v>
      </c>
      <c r="C31" s="22">
        <v>2000</v>
      </c>
      <c r="D31" s="23">
        <v>64.42</v>
      </c>
    </row>
    <row r="32" spans="1:4" x14ac:dyDescent="0.25">
      <c r="A32" s="12" t="s">
        <v>95</v>
      </c>
      <c r="B32" s="12" t="s">
        <v>72</v>
      </c>
      <c r="C32" s="22">
        <v>2000</v>
      </c>
      <c r="D32" s="23">
        <v>64.42</v>
      </c>
    </row>
    <row r="33" spans="1:4" x14ac:dyDescent="0.25">
      <c r="A33" s="12" t="s">
        <v>96</v>
      </c>
      <c r="B33" s="12" t="s">
        <v>72</v>
      </c>
      <c r="C33" s="22">
        <v>2000</v>
      </c>
      <c r="D33" s="23">
        <v>59.54</v>
      </c>
    </row>
    <row r="34" spans="1:4" x14ac:dyDescent="0.25">
      <c r="A34" s="12" t="s">
        <v>97</v>
      </c>
      <c r="B34" s="12" t="s">
        <v>72</v>
      </c>
      <c r="C34" s="22">
        <v>2000</v>
      </c>
      <c r="D34" s="23">
        <v>59.54</v>
      </c>
    </row>
    <row r="35" spans="1:4" x14ac:dyDescent="0.25">
      <c r="A35" s="12" t="s">
        <v>98</v>
      </c>
      <c r="B35" s="12" t="s">
        <v>72</v>
      </c>
      <c r="C35" s="22">
        <v>2014</v>
      </c>
      <c r="D35" s="23">
        <v>50.43</v>
      </c>
    </row>
    <row r="36" spans="1:4" x14ac:dyDescent="0.25">
      <c r="A36" s="12" t="s">
        <v>99</v>
      </c>
      <c r="B36" s="12" t="s">
        <v>72</v>
      </c>
      <c r="C36" s="22">
        <v>2017</v>
      </c>
      <c r="D36" s="23">
        <v>47.97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elektr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Przysowa-Wydra Agata</dc:creator>
  <dc:description/>
  <cp:lastModifiedBy>Rybacka Aleksandra</cp:lastModifiedBy>
  <cp:revision>20</cp:revision>
  <cp:lastPrinted>2024-05-16T05:38:27Z</cp:lastPrinted>
  <dcterms:created xsi:type="dcterms:W3CDTF">2017-09-19T07:59:26Z</dcterms:created>
  <dcterms:modified xsi:type="dcterms:W3CDTF">2024-06-12T06:21:18Z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UxC4dwLulzfINJ8nQH+xvX5LNGipWa4BRSZhPgxsCvkgUucO1p3+1b9Js+OMdAo8dhevkzbN3nVwn/ti1VTTpw==</vt:lpwstr>
  </property>
  <property fmtid="{D5CDD505-2E9C-101B-9397-08002B2CF9AE}" pid="4" name="MFClassificationDate">
    <vt:lpwstr>2024-03-13T11:05:58.3316665+01:00</vt:lpwstr>
  </property>
  <property fmtid="{D5CDD505-2E9C-101B-9397-08002B2CF9AE}" pid="5" name="MFClassifiedBySID">
    <vt:lpwstr>UxC4dwLulzfINJ8nQH+xvX5LNGipWa4BRSZhPgxsCvm42mrIC/DSDv0ggS+FjUN/2v1BBotkLlY5aAiEhoi6ucBJK6eLihAu5aMkL7lMiLaqZah0tiohHg+tovnwTks2</vt:lpwstr>
  </property>
  <property fmtid="{D5CDD505-2E9C-101B-9397-08002B2CF9AE}" pid="6" name="MFGRNItemId">
    <vt:lpwstr>GRN-d217fe0e-c8c4-421e-b92d-8b7a58e6c43b</vt:lpwstr>
  </property>
  <property fmtid="{D5CDD505-2E9C-101B-9397-08002B2CF9AE}" pid="7" name="MFHash">
    <vt:lpwstr>sr9lR+i3zlzPKqElPXcSlmYnwikIbpaGFSKVTgGuYpQ=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